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onewri.sharepoint.com/sites/HAC_NP/Shared Documents/High Ambition Coalition/11. RDM/02-Forms on web site/"/>
    </mc:Choice>
  </mc:AlternateContent>
  <xr:revisionPtr revIDLastSave="643" documentId="13_ncr:1_{BD2FDC9B-736E-408B-99E2-484379CFCBF7}" xr6:coauthVersionLast="47" xr6:coauthVersionMax="47" xr10:uidLastSave="{D9F81622-96AA-49B9-A344-6133F0947E3F}"/>
  <bookViews>
    <workbookView xWindow="57480" yWindow="-45" windowWidth="29040" windowHeight="15720" xr2:uid="{AA73C33C-CD8B-4A99-BC6E-79DDE719F75A}"/>
  </bookViews>
  <sheets>
    <sheet name="RDM Budget Template" sheetId="1" r:id="rId1"/>
    <sheet name="Illustrative Budget" sheetId="6" r:id="rId2"/>
    <sheet name="Sheet1" sheetId="7" r:id="rId3"/>
  </sheets>
  <definedNames>
    <definedName name="_xlnm.Print_Area" localSheetId="1">'Illustrative Budget'!$B$1:$H$45</definedName>
    <definedName name="_xlnm.Print_Area" localSheetId="0">'RDM Budget Template'!$B$1:$H$43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7" l="1"/>
  <c r="F21" i="6"/>
  <c r="H21" i="6" s="1"/>
  <c r="F19" i="6"/>
  <c r="H19" i="6" s="1"/>
  <c r="F20" i="6"/>
  <c r="H20" i="6" s="1"/>
  <c r="H31" i="6"/>
  <c r="H29" i="6"/>
  <c r="H38" i="6"/>
  <c r="H37" i="6"/>
  <c r="H36" i="6"/>
  <c r="H35" i="6"/>
  <c r="H32" i="6"/>
  <c r="H30" i="6"/>
  <c r="H28" i="6"/>
  <c r="H27" i="6"/>
  <c r="H26" i="6"/>
  <c r="H25" i="6"/>
  <c r="H22" i="6"/>
  <c r="H16" i="6"/>
  <c r="H15" i="6"/>
  <c r="H14" i="6"/>
  <c r="H13" i="6"/>
  <c r="H10" i="6"/>
  <c r="H9" i="6"/>
  <c r="H8" i="6"/>
  <c r="H7" i="6"/>
  <c r="H28" i="1"/>
  <c r="H29" i="1"/>
  <c r="H17" i="1"/>
  <c r="H10" i="1"/>
  <c r="H11" i="1"/>
  <c r="H27" i="1"/>
  <c r="H9" i="1"/>
  <c r="H36" i="1"/>
  <c r="H37" i="1"/>
  <c r="H35" i="1"/>
  <c r="H30" i="1"/>
  <c r="H31" i="1"/>
  <c r="H32" i="1"/>
  <c r="H26" i="1"/>
  <c r="H21" i="1"/>
  <c r="H22" i="1"/>
  <c r="H23" i="1"/>
  <c r="H20" i="1"/>
  <c r="H16" i="1"/>
  <c r="H15" i="1"/>
  <c r="H12" i="1"/>
  <c r="H11" i="6" l="1"/>
  <c r="H39" i="6"/>
  <c r="H17" i="6"/>
  <c r="H33" i="6"/>
  <c r="H23" i="6"/>
  <c r="H24" i="1"/>
  <c r="H38" i="1"/>
  <c r="H33" i="1"/>
  <c r="H18" i="1"/>
  <c r="H13" i="1"/>
  <c r="H40" i="6" l="1"/>
  <c r="H39" i="1"/>
  <c r="H42" i="1" s="1"/>
  <c r="H43" i="1" s="1"/>
  <c r="H43" i="6" l="1"/>
  <c r="H44" i="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tc={33634318-F5E5-4ABC-8554-0C3162A7E175}</author>
    <author>tc={88E953D6-90CD-4E39-9B44-D963FBA18283}</author>
    <author>tc={C24BC9DB-A81B-4159-9E65-164E2539F9CE}</author>
    <author>tc={59F73C07-80E2-4100-9E48-974F56FBD5B3}</author>
    <author>tc={92C765F0-D25F-4BA1-B7B2-36EEFF7728E1}</author>
    <author>tc={934B5E18-5338-4402-B6B9-29CB4B009E02}</author>
    <author>tc={7F884669-8CC0-44F4-87FE-3F29A5333840}</author>
    <author>tc={BE67945C-8A83-4D53-B653-EAE1525A84EE}</author>
    <author>tc={C80A0CC7-CBA0-427B-891E-FFE6090F094B}</author>
    <author>tc={AA2BACF3-9E97-41B1-A1FC-9896781D031B}</author>
  </authors>
  <commentList>
    <comment ref="D7" authorId="0" shapeId="0" xr:uid="{33634318-F5E5-4ABC-8554-0C3162A7E175}">
      <text>
        <t>[Threaded comment]
Your version of Excel allows you to read this threaded comment; however, any edits to it will get removed if the file is opened in a newer version of Excel. Learn more: https://go.microsoft.com/fwlink/?linkid=870924
Comment:
    Measurement used to express time (hour, day, month) or items.</t>
      </text>
    </comment>
    <comment ref="E7" authorId="1" shapeId="0" xr:uid="{88E953D6-90CD-4E39-9B44-D963FBA18283}">
      <text>
        <t>[Threaded comment]
Your version of Excel allows you to read this threaded comment; however, any edits to it will get removed if the file is opened in a newer version of Excel. Learn more: https://go.microsoft.com/fwlink/?linkid=870924
Comment:
    The price for 1 Unit of Staff Labor or item.</t>
      </text>
    </comment>
    <comment ref="F7" authorId="2" shapeId="0" xr:uid="{C24BC9DB-A81B-4159-9E65-164E2539F9CE}">
      <text>
        <t>[Threaded comment]
Your version of Excel allows you to read this threaded comment; however, any edits to it will get removed if the file is opened in a newer version of Excel. Learn more: https://go.microsoft.com/fwlink/?linkid=870924
Comment:
    Total number of Units.</t>
      </text>
    </comment>
    <comment ref="G7" authorId="3" shapeId="0" xr:uid="{59F73C07-80E2-4100-9E48-974F56FBD5B3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Level of Effort, presented as percentage
</t>
      </text>
    </comment>
    <comment ref="B8" authorId="4" shapeId="0" xr:uid="{92C765F0-D25F-4BA1-B7B2-36EEFF7728E1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Includes salaries, wages, and benefits for employees or workers directly involved in project implementation.  </t>
      </text>
    </comment>
    <comment ref="B14" authorId="5" shapeId="0" xr:uid="{934B5E18-5338-4402-B6B9-29CB4B009E02}">
      <text>
        <t>[Threaded comment]
Your version of Excel allows you to read this threaded comment; however, any edits to it will get removed if the file is opened in a newer version of Excel. Learn more: https://go.microsoft.com/fwlink/?linkid=870924
Comment:
    Purchase of physical assets necessary for project operations. Includes items like computers, or specialized tools that have a long-term use.</t>
      </text>
    </comment>
    <comment ref="B19" authorId="6" shapeId="0" xr:uid="{7F884669-8CC0-44F4-87FE-3F29A5333840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Covers expenses for staff or personnel travel (flights, car rentals, etc.), lodging, meals, and other travel-related costs in support of proposed project activities. </t>
      </text>
    </comment>
    <comment ref="B25" authorId="7" shapeId="0" xr:uid="{BE67945C-8A83-4D53-B653-EAE1525A84EE}">
      <text>
        <t>[Threaded comment]
Your version of Excel allows you to read this threaded comment; however, any edits to it will get removed if the file is opened in a newer version of Excel. Learn more: https://go.microsoft.com/fwlink/?linkid=870924
Comment:
    Costs for services provided by external contractors or vendors such as venue rental, workshop materials, printing… and other services that support the project but are provided by outside parties.</t>
      </text>
    </comment>
    <comment ref="B34" authorId="8" shapeId="0" xr:uid="{C80A0CC7-CBA0-427B-891E-FFE6090F094B}">
      <text>
        <t>[Threaded comment]
Your version of Excel allows you to read this threaded comment; however, any edits to it will get removed if the file is opened in a newer version of Excel. Learn more: https://go.microsoft.com/fwlink/?linkid=870924
Comment:
    Ongoing expenses to run day-to-day operations, such as utilities, office supplies, communication costs, and other routine expenditures (Only charge the portion of costs directly supporting this specific project).</t>
      </text>
    </comment>
    <comment ref="B40" authorId="9" shapeId="0" xr:uid="{AA2BACF3-9E97-41B1-A1FC-9896781D031B}">
      <text>
        <t>[Threaded comment]
Your version of Excel allows you to read this threaded comment; however, any edits to it will get removed if the file is opened in a newer version of Excel. Learn more: https://go.microsoft.com/fwlink/?linkid=870924
Comment:
    Overhead costs differ per org; apply your organization’s OH rate / admin costs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Authors</author>
  </authors>
  <commentList>
    <comment ref="D6" authorId="0" shapeId="0" xr:uid="{6D72C88C-9FC2-4C24-A693-04F055333A64}">
      <text>
        <r>
          <rPr>
            <b/>
            <sz val="9"/>
            <color indexed="81"/>
            <rFont val="Tahoma"/>
            <family val="2"/>
          </rPr>
          <t>Authors:</t>
        </r>
        <r>
          <rPr>
            <sz val="9"/>
            <color indexed="81"/>
            <rFont val="Tahoma"/>
            <family val="2"/>
          </rPr>
          <t xml:space="preserve">
Unit can be hourly, weekly, monthly or annually salary</t>
        </r>
      </text>
    </comment>
  </commentList>
</comments>
</file>

<file path=xl/sharedStrings.xml><?xml version="1.0" encoding="utf-8"?>
<sst xmlns="http://schemas.openxmlformats.org/spreadsheetml/2006/main" count="124" uniqueCount="77">
  <si>
    <t>Expenditure Category</t>
  </si>
  <si>
    <t>Detailed Description</t>
  </si>
  <si>
    <t>Unit</t>
  </si>
  <si>
    <t>Unit price</t>
  </si>
  <si>
    <t>Total Amount (USD)</t>
  </si>
  <si>
    <t>Project coordinator</t>
  </si>
  <si>
    <t>Day</t>
  </si>
  <si>
    <t>Accomodation</t>
  </si>
  <si>
    <t>Fuel</t>
  </si>
  <si>
    <t>Website design</t>
  </si>
  <si>
    <t>Design, with hosting fees</t>
  </si>
  <si>
    <t>Media release</t>
  </si>
  <si>
    <t>Office rental</t>
  </si>
  <si>
    <t>Bank fees</t>
  </si>
  <si>
    <t>Bank charges, fees on wire transfers</t>
  </si>
  <si>
    <t>Month</t>
  </si>
  <si>
    <t>LOE</t>
  </si>
  <si>
    <t>4. CONTRACTUAL SERVICES</t>
  </si>
  <si>
    <t>5. OPERATING COSTS</t>
  </si>
  <si>
    <t>6. OVERHEAD</t>
  </si>
  <si>
    <t>Budget Subtotal</t>
  </si>
  <si>
    <t xml:space="preserve"> Budget Subtotal</t>
  </si>
  <si>
    <t xml:space="preserve">3. TRAVEL </t>
  </si>
  <si>
    <t>1. STAFF AND OTHER PERSONNEL</t>
  </si>
  <si>
    <t>Monitoring and evaluation officer</t>
  </si>
  <si>
    <t>Country:</t>
  </si>
  <si>
    <t>Project Name:</t>
  </si>
  <si>
    <t>Implementing Organization:</t>
  </si>
  <si>
    <t>TOTAL BUDGET</t>
  </si>
  <si>
    <t>2. EQUIPMENT</t>
  </si>
  <si>
    <t>Quantity of units</t>
  </si>
  <si>
    <t>Subtotal 1.  Staff and other personnel costs</t>
  </si>
  <si>
    <t>Subtotal 2. Equipment costs</t>
  </si>
  <si>
    <t>Subtotal 3. Travel costs</t>
  </si>
  <si>
    <t>Subtotal 4. Contractual Services (and activity-based related costs)</t>
  </si>
  <si>
    <t>Subtotal 5. Operating costs</t>
  </si>
  <si>
    <t>Subtotal 6. Overhead costs</t>
  </si>
  <si>
    <t>RDM BUDGET TEMPLATE IN US DOLLARS (USD)</t>
  </si>
  <si>
    <t>Hour</t>
  </si>
  <si>
    <t>Implementation of activities</t>
  </si>
  <si>
    <t>Finance officer</t>
  </si>
  <si>
    <t>Tracking progress</t>
  </si>
  <si>
    <t>Portable Power Supplies</t>
  </si>
  <si>
    <t>Portable internet devices</t>
  </si>
  <si>
    <t>Software License</t>
  </si>
  <si>
    <t>Geographic Information System (GIS)</t>
  </si>
  <si>
    <t>GPS Devices</t>
  </si>
  <si>
    <t>For meetings and workshops</t>
  </si>
  <si>
    <t>Venue rental for workshops</t>
  </si>
  <si>
    <t>Graphic designer</t>
  </si>
  <si>
    <t>Printing</t>
  </si>
  <si>
    <t xml:space="preserve">Transportation stipens </t>
  </si>
  <si>
    <t>For workshop participants. 200 ppl x 3 events</t>
  </si>
  <si>
    <t>Vehicle rental</t>
  </si>
  <si>
    <t>Office supplies</t>
  </si>
  <si>
    <t>Rental cost</t>
  </si>
  <si>
    <t>Hotel and per diem for Project Coordinator and M&amp;E Officer</t>
  </si>
  <si>
    <t>Fuel for rental car; 3 trips/month</t>
  </si>
  <si>
    <t>Dissemination materials for workshops</t>
  </si>
  <si>
    <t>Banners</t>
  </si>
  <si>
    <t>Start date</t>
  </si>
  <si>
    <t>(dd/mm/yyyy)</t>
  </si>
  <si>
    <t>End date</t>
  </si>
  <si>
    <t>Project should not exceed 18 months</t>
  </si>
  <si>
    <t>Financial management and reporting</t>
  </si>
  <si>
    <t>Support remote work and data sharing</t>
  </si>
  <si>
    <t>Fieldwork and workshops in remote areas</t>
  </si>
  <si>
    <t>Mapping Protected Areas and OECMs</t>
  </si>
  <si>
    <t>Local travel; Once/month for 3 days</t>
  </si>
  <si>
    <t xml:space="preserve">Monthly media releases </t>
  </si>
  <si>
    <t>3 workshops, rental and refreshments</t>
  </si>
  <si>
    <t>Brochure, flyer and other materials</t>
  </si>
  <si>
    <t>Quantity of unitd</t>
  </si>
  <si>
    <t>Administrative Costs</t>
  </si>
  <si>
    <r>
      <t>TOTAL BUDGET (</t>
    </r>
    <r>
      <rPr>
        <b/>
        <i/>
        <sz val="11"/>
        <color rgb="FFFF0000"/>
        <rFont val="Aptos Narrow"/>
        <family val="2"/>
        <scheme val="minor"/>
      </rPr>
      <t>cannot exceed USD $50,000</t>
    </r>
    <r>
      <rPr>
        <b/>
        <i/>
        <sz val="11"/>
        <color theme="1"/>
        <rFont val="Aptos Narrow"/>
        <family val="2"/>
        <scheme val="minor"/>
      </rPr>
      <t>)</t>
    </r>
  </si>
  <si>
    <t>EXPENDITURE CATEGORY</t>
  </si>
  <si>
    <t>TOTAL AMOUNT (EUR)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</si>
</sst>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[$$-409]* #,##0.00_);_([$$-409]* \(#,##0.00\);_([$$-409]* &quot;-&quot;??_);_(@_)"/>
  </numFmts>
  <fonts count="1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1"/>
      <color theme="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b/>
      <i/>
      <sz val="12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i/>
      <sz val="11"/>
      <color rgb="FFFF0000"/>
      <name val="Aptos Narrow"/>
      <family val="2"/>
      <scheme val="minor"/>
    </font>
    <font>
      <b/>
      <sz val="13"/>
      <color theme="1"/>
      <name val="Aptos Narrow"/>
      <family val="2"/>
      <scheme val="minor"/>
    </font>
    <font>
      <b/>
      <i/>
      <sz val="11"/>
      <color rgb="FFFF0000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7">
    <xf numFmtId="0" fontId="0" fillId="0" borderId="0" xfId="0"/>
    <xf numFmtId="0" fontId="0" fillId="0" borderId="0" xfId="0" applyAlignment="1">
      <alignment vertical="top"/>
    </xf>
    <xf numFmtId="164" fontId="0" fillId="0" borderId="0" xfId="1" applyNumberFormat="1" applyFont="1"/>
    <xf numFmtId="44" fontId="0" fillId="0" borderId="0" xfId="2" applyFont="1"/>
    <xf numFmtId="0" fontId="0" fillId="0" borderId="0" xfId="0" applyAlignment="1">
      <alignment horizontal="center"/>
    </xf>
    <xf numFmtId="44" fontId="0" fillId="0" borderId="0" xfId="2" applyFont="1" applyBorder="1"/>
    <xf numFmtId="0" fontId="3" fillId="0" borderId="0" xfId="0" applyFont="1"/>
    <xf numFmtId="0" fontId="0" fillId="2" borderId="3" xfId="0" applyFill="1" applyBorder="1"/>
    <xf numFmtId="0" fontId="0" fillId="2" borderId="1" xfId="0" applyFill="1" applyBorder="1" applyAlignment="1">
      <alignment vertical="top" wrapText="1"/>
    </xf>
    <xf numFmtId="44" fontId="2" fillId="2" borderId="0" xfId="2" applyFont="1" applyFill="1" applyBorder="1" applyAlignment="1">
      <alignment vertical="top"/>
    </xf>
    <xf numFmtId="0" fontId="0" fillId="0" borderId="1" xfId="0" applyBorder="1"/>
    <xf numFmtId="0" fontId="0" fillId="2" borderId="1" xfId="0" applyFill="1" applyBorder="1"/>
    <xf numFmtId="44" fontId="0" fillId="2" borderId="0" xfId="2" applyFont="1" applyFill="1" applyBorder="1"/>
    <xf numFmtId="0" fontId="0" fillId="0" borderId="3" xfId="0" applyBorder="1"/>
    <xf numFmtId="0" fontId="6" fillId="0" borderId="1" xfId="0" applyFont="1" applyBorder="1" applyAlignment="1">
      <alignment horizontal="right"/>
    </xf>
    <xf numFmtId="9" fontId="3" fillId="0" borderId="0" xfId="3" applyFont="1" applyBorder="1"/>
    <xf numFmtId="0" fontId="2" fillId="0" borderId="11" xfId="0" applyFont="1" applyBorder="1" applyAlignment="1">
      <alignment vertical="top" wrapText="1"/>
    </xf>
    <xf numFmtId="0" fontId="2" fillId="0" borderId="7" xfId="0" applyFont="1" applyBorder="1" applyAlignment="1">
      <alignment vertical="top" wrapText="1"/>
    </xf>
    <xf numFmtId="0" fontId="2" fillId="0" borderId="10" xfId="0" applyFont="1" applyBorder="1" applyAlignment="1">
      <alignment vertical="top" wrapText="1"/>
    </xf>
    <xf numFmtId="44" fontId="2" fillId="0" borderId="4" xfId="2" applyFont="1" applyBorder="1" applyAlignment="1">
      <alignment vertical="top"/>
    </xf>
    <xf numFmtId="0" fontId="2" fillId="0" borderId="4" xfId="0" applyFont="1" applyBorder="1" applyAlignment="1">
      <alignment horizontal="center" vertical="top"/>
    </xf>
    <xf numFmtId="164" fontId="2" fillId="0" borderId="8" xfId="1" applyNumberFormat="1" applyFont="1" applyBorder="1" applyAlignment="1">
      <alignment vertical="top"/>
    </xf>
    <xf numFmtId="0" fontId="2" fillId="2" borderId="12" xfId="0" applyFont="1" applyFill="1" applyBorder="1"/>
    <xf numFmtId="164" fontId="0" fillId="2" borderId="13" xfId="1" applyNumberFormat="1" applyFont="1" applyFill="1" applyBorder="1"/>
    <xf numFmtId="0" fontId="0" fillId="0" borderId="12" xfId="0" applyBorder="1"/>
    <xf numFmtId="10" fontId="0" fillId="0" borderId="0" xfId="3" applyNumberFormat="1" applyFont="1" applyBorder="1" applyAlignment="1">
      <alignment horizontal="center"/>
    </xf>
    <xf numFmtId="164" fontId="0" fillId="0" borderId="13" xfId="1" applyNumberFormat="1" applyFont="1" applyBorder="1"/>
    <xf numFmtId="164" fontId="1" fillId="3" borderId="13" xfId="1" applyNumberFormat="1" applyFont="1" applyFill="1" applyBorder="1"/>
    <xf numFmtId="164" fontId="0" fillId="0" borderId="13" xfId="1" applyNumberFormat="1" applyFont="1" applyFill="1" applyBorder="1"/>
    <xf numFmtId="164" fontId="0" fillId="3" borderId="13" xfId="1" applyNumberFormat="1" applyFont="1" applyFill="1" applyBorder="1"/>
    <xf numFmtId="0" fontId="2" fillId="2" borderId="12" xfId="0" applyFont="1" applyFill="1" applyBorder="1" applyAlignment="1">
      <alignment vertical="top" wrapText="1"/>
    </xf>
    <xf numFmtId="164" fontId="2" fillId="2" borderId="13" xfId="1" applyNumberFormat="1" applyFont="1" applyFill="1" applyBorder="1" applyAlignment="1">
      <alignment vertical="top"/>
    </xf>
    <xf numFmtId="0" fontId="2" fillId="0" borderId="12" xfId="0" applyFont="1" applyBorder="1"/>
    <xf numFmtId="164" fontId="8" fillId="0" borderId="9" xfId="1" applyNumberFormat="1" applyFont="1" applyBorder="1"/>
    <xf numFmtId="0" fontId="2" fillId="0" borderId="14" xfId="0" applyFont="1" applyBorder="1"/>
    <xf numFmtId="9" fontId="0" fillId="4" borderId="13" xfId="3" applyFont="1" applyFill="1" applyBorder="1"/>
    <xf numFmtId="0" fontId="0" fillId="2" borderId="3" xfId="0" applyFill="1" applyBorder="1" applyAlignment="1">
      <alignment horizontal="center"/>
    </xf>
    <xf numFmtId="0" fontId="0" fillId="0" borderId="3" xfId="0" applyBorder="1" applyAlignment="1">
      <alignment horizontal="center"/>
    </xf>
    <xf numFmtId="44" fontId="0" fillId="0" borderId="3" xfId="2" applyFont="1" applyFill="1" applyBorder="1"/>
    <xf numFmtId="10" fontId="0" fillId="0" borderId="3" xfId="0" applyNumberFormat="1" applyBorder="1" applyAlignment="1">
      <alignment horizontal="center"/>
    </xf>
    <xf numFmtId="44" fontId="0" fillId="0" borderId="3" xfId="2" applyFont="1" applyBorder="1"/>
    <xf numFmtId="44" fontId="2" fillId="0" borderId="7" xfId="2" applyFont="1" applyBorder="1" applyAlignment="1">
      <alignment vertical="top"/>
    </xf>
    <xf numFmtId="0" fontId="2" fillId="0" borderId="7" xfId="0" applyFont="1" applyBorder="1" applyAlignment="1">
      <alignment horizontal="center" vertical="top"/>
    </xf>
    <xf numFmtId="10" fontId="0" fillId="0" borderId="3" xfId="3" applyNumberFormat="1" applyFont="1" applyBorder="1" applyAlignment="1">
      <alignment horizontal="center"/>
    </xf>
    <xf numFmtId="0" fontId="6" fillId="0" borderId="3" xfId="0" applyFont="1" applyBorder="1" applyAlignment="1">
      <alignment horizontal="right"/>
    </xf>
    <xf numFmtId="9" fontId="0" fillId="0" borderId="0" xfId="3" applyFont="1" applyBorder="1" applyAlignment="1">
      <alignment horizontal="center"/>
    </xf>
    <xf numFmtId="0" fontId="0" fillId="0" borderId="14" xfId="0" applyBorder="1"/>
    <xf numFmtId="0" fontId="2" fillId="2" borderId="5" xfId="0" applyFont="1" applyFill="1" applyBorder="1" applyAlignment="1">
      <alignment horizontal="left"/>
    </xf>
    <xf numFmtId="0" fontId="6" fillId="2" borderId="6" xfId="0" applyFont="1" applyFill="1" applyBorder="1" applyAlignment="1">
      <alignment horizontal="right"/>
    </xf>
    <xf numFmtId="164" fontId="3" fillId="5" borderId="9" xfId="1" applyNumberFormat="1" applyFont="1" applyFill="1" applyBorder="1"/>
    <xf numFmtId="0" fontId="0" fillId="0" borderId="17" xfId="0" applyBorder="1"/>
    <xf numFmtId="0" fontId="0" fillId="0" borderId="18" xfId="0" applyBorder="1"/>
    <xf numFmtId="0" fontId="0" fillId="0" borderId="16" xfId="0" applyBorder="1"/>
    <xf numFmtId="0" fontId="2" fillId="0" borderId="11" xfId="0" applyFont="1" applyBorder="1"/>
    <xf numFmtId="0" fontId="2" fillId="0" borderId="19" xfId="0" applyFont="1" applyBorder="1"/>
    <xf numFmtId="164" fontId="3" fillId="0" borderId="9" xfId="1" applyNumberFormat="1" applyFont="1" applyBorder="1"/>
    <xf numFmtId="0" fontId="6" fillId="0" borderId="0" xfId="0" applyFont="1" applyAlignment="1">
      <alignment horizontal="right"/>
    </xf>
    <xf numFmtId="0" fontId="2" fillId="0" borderId="0" xfId="0" applyFont="1"/>
    <xf numFmtId="44" fontId="2" fillId="2" borderId="0" xfId="2" applyFont="1" applyFill="1" applyBorder="1"/>
    <xf numFmtId="0" fontId="9" fillId="2" borderId="12" xfId="0" applyFont="1" applyFill="1" applyBorder="1"/>
    <xf numFmtId="164" fontId="7" fillId="2" borderId="16" xfId="0" applyNumberFormat="1" applyFont="1" applyFill="1" applyBorder="1" applyAlignment="1">
      <alignment horizontal="right"/>
    </xf>
    <xf numFmtId="0" fontId="0" fillId="2" borderId="0" xfId="0" applyFill="1" applyAlignment="1">
      <alignment horizontal="center"/>
    </xf>
    <xf numFmtId="10" fontId="0" fillId="0" borderId="0" xfId="0" applyNumberFormat="1" applyAlignment="1">
      <alignment horizontal="center"/>
    </xf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0" fillId="2" borderId="0" xfId="0" applyFill="1"/>
    <xf numFmtId="0" fontId="0" fillId="2" borderId="0" xfId="0" applyFill="1" applyAlignment="1">
      <alignment vertical="top" wrapText="1"/>
    </xf>
    <xf numFmtId="0" fontId="2" fillId="2" borderId="0" xfId="0" applyFont="1" applyFill="1" applyAlignment="1">
      <alignment horizontal="center" vertical="top"/>
    </xf>
    <xf numFmtId="0" fontId="6" fillId="2" borderId="0" xfId="0" applyFont="1" applyFill="1" applyAlignment="1">
      <alignment horizontal="right"/>
    </xf>
    <xf numFmtId="9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/>
    </xf>
    <xf numFmtId="14" fontId="0" fillId="0" borderId="0" xfId="2" applyNumberFormat="1" applyFont="1"/>
    <xf numFmtId="44" fontId="0" fillId="0" borderId="1" xfId="2" applyFont="1" applyBorder="1"/>
    <xf numFmtId="9" fontId="0" fillId="0" borderId="3" xfId="3" applyFont="1" applyBorder="1" applyAlignment="1">
      <alignment horizontal="center"/>
    </xf>
    <xf numFmtId="164" fontId="0" fillId="2" borderId="18" xfId="1" applyNumberFormat="1" applyFont="1" applyFill="1" applyBorder="1"/>
    <xf numFmtId="0" fontId="2" fillId="2" borderId="14" xfId="0" applyFont="1" applyFill="1" applyBorder="1"/>
    <xf numFmtId="0" fontId="2" fillId="2" borderId="14" xfId="0" applyFont="1" applyFill="1" applyBorder="1" applyAlignment="1">
      <alignment vertical="top" wrapText="1"/>
    </xf>
    <xf numFmtId="164" fontId="1" fillId="0" borderId="13" xfId="1" applyNumberFormat="1" applyFont="1" applyFill="1" applyBorder="1"/>
    <xf numFmtId="0" fontId="2" fillId="0" borderId="12" xfId="0" applyFont="1" applyBorder="1" applyAlignment="1">
      <alignment vertical="top" wrapText="1"/>
    </xf>
    <xf numFmtId="164" fontId="1" fillId="0" borderId="13" xfId="1" applyNumberFormat="1" applyFont="1" applyFill="1" applyBorder="1" applyAlignment="1">
      <alignment vertical="top"/>
    </xf>
    <xf numFmtId="0" fontId="9" fillId="0" borderId="12" xfId="0" applyFont="1" applyBorder="1"/>
    <xf numFmtId="0" fontId="7" fillId="0" borderId="5" xfId="0" applyFont="1" applyBorder="1" applyAlignment="1">
      <alignment horizontal="right"/>
    </xf>
    <xf numFmtId="164" fontId="7" fillId="0" borderId="16" xfId="0" applyNumberFormat="1" applyFont="1" applyBorder="1" applyAlignment="1">
      <alignment horizontal="right"/>
    </xf>
    <xf numFmtId="0" fontId="2" fillId="3" borderId="11" xfId="0" applyFont="1" applyFill="1" applyBorder="1" applyAlignment="1">
      <alignment vertical="top" wrapText="1"/>
    </xf>
    <xf numFmtId="164" fontId="2" fillId="3" borderId="8" xfId="1" applyNumberFormat="1" applyFont="1" applyFill="1" applyBorder="1" applyAlignment="1">
      <alignment vertical="top"/>
    </xf>
    <xf numFmtId="0" fontId="6" fillId="0" borderId="14" xfId="0" applyFont="1" applyBorder="1" applyAlignment="1">
      <alignment horizontal="right"/>
    </xf>
    <xf numFmtId="0" fontId="6" fillId="0" borderId="0" xfId="0" applyFont="1" applyAlignment="1">
      <alignment horizontal="right"/>
    </xf>
    <xf numFmtId="0" fontId="6" fillId="0" borderId="2" xfId="0" applyFont="1" applyBorder="1" applyAlignment="1">
      <alignment horizontal="right"/>
    </xf>
    <xf numFmtId="0" fontId="7" fillId="2" borderId="5" xfId="0" applyFont="1" applyFill="1" applyBorder="1" applyAlignment="1">
      <alignment horizontal="right"/>
    </xf>
    <xf numFmtId="0" fontId="7" fillId="2" borderId="6" xfId="0" applyFont="1" applyFill="1" applyBorder="1" applyAlignment="1">
      <alignment horizontal="right"/>
    </xf>
    <xf numFmtId="0" fontId="7" fillId="2" borderId="15" xfId="0" applyFont="1" applyFill="1" applyBorder="1" applyAlignment="1">
      <alignment horizontal="right"/>
    </xf>
    <xf numFmtId="0" fontId="7" fillId="0" borderId="14" xfId="0" applyFont="1" applyBorder="1" applyAlignment="1">
      <alignment horizontal="right"/>
    </xf>
    <xf numFmtId="0" fontId="7" fillId="0" borderId="0" xfId="0" applyFont="1" applyAlignment="1">
      <alignment horizontal="right"/>
    </xf>
    <xf numFmtId="0" fontId="7" fillId="0" borderId="2" xfId="0" applyFont="1" applyBorder="1" applyAlignment="1">
      <alignment horizontal="right"/>
    </xf>
    <xf numFmtId="0" fontId="1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0" fillId="0" borderId="0" xfId="0" applyFont="1" applyAlignment="1">
      <alignment horizontal="left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Iryna Kruta" id="{718923B8-8834-4D96-A623-0756C14B8BD9}" userId="S::Iryna.Kruta@hacfornatureandpeople.org::4de71204-5e19-4aa7-a150-f35137f9ce1d" providerId="AD"/>
  <person displayName="Maggie Brunet" id="{7BF545F5-2FEA-4B94-B27B-247A94643481}" userId="S::Maggie.Brunet@hacfornatureandpeople.org::32407a81-4ae5-43d9-a9ee-8de773a822ad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D7" dT="2025-04-22T18:01:52.62" personId="{7BF545F5-2FEA-4B94-B27B-247A94643481}" id="{33634318-F5E5-4ABC-8554-0C3162A7E175}">
    <text>Measurement used to express time (hour, day, month) or items.</text>
  </threadedComment>
  <threadedComment ref="E7" dT="2025-04-22T18:02:40.00" personId="{7BF545F5-2FEA-4B94-B27B-247A94643481}" id="{88E953D6-90CD-4E39-9B44-D963FBA18283}">
    <text>The price for 1 Unit of Staff Labor or item.</text>
  </threadedComment>
  <threadedComment ref="F7" dT="2025-04-22T18:06:08.08" personId="{7BF545F5-2FEA-4B94-B27B-247A94643481}" id="{C24BC9DB-A81B-4159-9E65-164E2539F9CE}">
    <text>Total number of Units.</text>
  </threadedComment>
  <threadedComment ref="G7" dT="2025-02-10T21:22:18.62" personId="{718923B8-8834-4D96-A623-0756C14B8BD9}" id="{59F73C07-80E2-4100-9E48-974F56FBD5B3}">
    <text xml:space="preserve">Level of Effort, presented as percentage
</text>
  </threadedComment>
  <threadedComment ref="B8" dT="2025-04-22T18:17:53.78" personId="{7BF545F5-2FEA-4B94-B27B-247A94643481}" id="{92C765F0-D25F-4BA1-B7B2-36EEFF7728E1}">
    <text xml:space="preserve">Includes salaries, wages, and benefits for employees or workers directly involved in project implementation.  </text>
  </threadedComment>
  <threadedComment ref="B14" dT="2025-04-22T18:15:51.60" personId="{7BF545F5-2FEA-4B94-B27B-247A94643481}" id="{934B5E18-5338-4402-B6B9-29CB4B009E02}">
    <text>Purchase of physical assets necessary for project operations. Includes items like computers, or specialized tools that have a long-term use.</text>
  </threadedComment>
  <threadedComment ref="B19" dT="2025-04-22T18:16:31.31" personId="{7BF545F5-2FEA-4B94-B27B-247A94643481}" id="{7F884669-8CC0-44F4-87FE-3F29A5333840}">
    <text xml:space="preserve">Covers expenses for staff or personnel travel (flights, car rentals, etc.), lodging, meals, and other travel-related costs in support of proposed project activities. </text>
  </threadedComment>
  <threadedComment ref="B25" dT="2025-04-22T18:20:17.18" personId="{7BF545F5-2FEA-4B94-B27B-247A94643481}" id="{BE67945C-8A83-4D53-B653-EAE1525A84EE}">
    <text>Costs for services provided by external contractors or vendors such as venue rental, workshop materials, printing… and other services that support the project but are provided by outside parties.</text>
  </threadedComment>
  <threadedComment ref="B34" dT="2025-04-22T18:23:42.40" personId="{7BF545F5-2FEA-4B94-B27B-247A94643481}" id="{C80A0CC7-CBA0-427B-891E-FFE6090F094B}">
    <text>Ongoing expenses to run day-to-day operations, such as utilities, office supplies, communication costs, and other routine expenditures (Only charge the portion of costs directly supporting this specific project).</text>
  </threadedComment>
  <threadedComment ref="B40" dT="2025-02-10T20:24:02.28" personId="{718923B8-8834-4D96-A623-0756C14B8BD9}" id="{AA2BACF3-9E97-41B1-A1FC-9896781D031B}">
    <text>Overhead costs differ per org; apply your organization’s OH rate / admin costs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2E9E4D-B78A-46BB-8350-FE95F6ADFFF4}">
  <sheetPr>
    <pageSetUpPr fitToPage="1"/>
  </sheetPr>
  <dimension ref="B1:I43"/>
  <sheetViews>
    <sheetView tabSelected="1" workbookViewId="0">
      <pane ySplit="7" topLeftCell="A8" activePane="bottomLeft" state="frozen"/>
      <selection pane="bottomLeft" activeCell="K23" sqref="K23"/>
    </sheetView>
  </sheetViews>
  <sheetFormatPr defaultRowHeight="14.5" x14ac:dyDescent="0.35"/>
  <cols>
    <col min="1" max="1" width="2.6328125" customWidth="1"/>
    <col min="2" max="2" width="30.6328125" customWidth="1"/>
    <col min="3" max="3" width="35.6328125" customWidth="1"/>
    <col min="4" max="4" width="10.6328125" customWidth="1"/>
    <col min="5" max="5" width="15.6328125" style="3" customWidth="1"/>
    <col min="6" max="6" width="15.6328125" style="4" customWidth="1"/>
    <col min="7" max="7" width="10.6328125" style="4" customWidth="1"/>
    <col min="8" max="8" width="18.6328125" style="2" customWidth="1"/>
    <col min="9" max="9" width="2.6328125" customWidth="1"/>
  </cols>
  <sheetData>
    <row r="1" spans="2:8" ht="17" x14ac:dyDescent="0.4">
      <c r="C1" s="94" t="s">
        <v>37</v>
      </c>
      <c r="D1" s="94"/>
      <c r="E1" s="94"/>
      <c r="F1" s="94"/>
    </row>
    <row r="2" spans="2:8" ht="15" thickBot="1" x14ac:dyDescent="0.4"/>
    <row r="3" spans="2:8" x14ac:dyDescent="0.35">
      <c r="B3" s="53" t="s">
        <v>25</v>
      </c>
      <c r="C3" s="50"/>
      <c r="E3" s="57" t="s">
        <v>60</v>
      </c>
      <c r="F3" s="71" t="s">
        <v>61</v>
      </c>
      <c r="G3" s="57" t="s">
        <v>62</v>
      </c>
      <c r="H3" s="71" t="s">
        <v>61</v>
      </c>
    </row>
    <row r="4" spans="2:8" x14ac:dyDescent="0.35">
      <c r="B4" s="32" t="s">
        <v>26</v>
      </c>
      <c r="C4" s="51"/>
      <c r="E4" s="96" t="s">
        <v>63</v>
      </c>
      <c r="F4" s="96"/>
      <c r="G4" s="95"/>
      <c r="H4" s="95"/>
    </row>
    <row r="5" spans="2:8" ht="15" thickBot="1" x14ac:dyDescent="0.4">
      <c r="B5" s="54" t="s">
        <v>27</v>
      </c>
      <c r="C5" s="52"/>
    </row>
    <row r="6" spans="2:8" ht="15" thickBot="1" x14ac:dyDescent="0.4"/>
    <row r="7" spans="2:8" s="1" customFormat="1" x14ac:dyDescent="0.35">
      <c r="B7" s="16" t="s">
        <v>0</v>
      </c>
      <c r="C7" s="17" t="s">
        <v>1</v>
      </c>
      <c r="D7" s="18" t="s">
        <v>2</v>
      </c>
      <c r="E7" s="41" t="s">
        <v>3</v>
      </c>
      <c r="F7" s="20" t="s">
        <v>30</v>
      </c>
      <c r="G7" s="42" t="s">
        <v>16</v>
      </c>
      <c r="H7" s="21" t="s">
        <v>4</v>
      </c>
    </row>
    <row r="8" spans="2:8" x14ac:dyDescent="0.35">
      <c r="B8" s="22" t="s">
        <v>23</v>
      </c>
      <c r="C8" s="7"/>
      <c r="D8" s="7"/>
      <c r="E8" s="12"/>
      <c r="F8" s="36"/>
      <c r="G8" s="61"/>
      <c r="H8" s="23"/>
    </row>
    <row r="9" spans="2:8" x14ac:dyDescent="0.35">
      <c r="B9" s="24"/>
      <c r="C9" s="13"/>
      <c r="D9" s="13"/>
      <c r="E9" s="5"/>
      <c r="F9" s="37"/>
      <c r="G9" s="25"/>
      <c r="H9" s="26">
        <f>F9*E9*G9</f>
        <v>0</v>
      </c>
    </row>
    <row r="10" spans="2:8" x14ac:dyDescent="0.35">
      <c r="B10" s="24"/>
      <c r="C10" s="13"/>
      <c r="D10" s="13"/>
      <c r="E10" s="5"/>
      <c r="F10" s="37"/>
      <c r="G10" s="25"/>
      <c r="H10" s="26">
        <f t="shared" ref="H10:H12" si="0">F10*E10*G10</f>
        <v>0</v>
      </c>
    </row>
    <row r="11" spans="2:8" x14ac:dyDescent="0.35">
      <c r="B11" s="24"/>
      <c r="C11" s="13"/>
      <c r="D11" s="13"/>
      <c r="E11" s="5"/>
      <c r="F11" s="37"/>
      <c r="G11" s="25"/>
      <c r="H11" s="26">
        <f t="shared" si="0"/>
        <v>0</v>
      </c>
    </row>
    <row r="12" spans="2:8" x14ac:dyDescent="0.35">
      <c r="B12" s="24"/>
      <c r="C12" s="13"/>
      <c r="D12" s="13"/>
      <c r="E12" s="5"/>
      <c r="F12" s="37"/>
      <c r="G12" s="62"/>
      <c r="H12" s="26">
        <f t="shared" si="0"/>
        <v>0</v>
      </c>
    </row>
    <row r="13" spans="2:8" x14ac:dyDescent="0.35">
      <c r="B13" s="85" t="s">
        <v>31</v>
      </c>
      <c r="C13" s="86"/>
      <c r="D13" s="86"/>
      <c r="E13" s="86"/>
      <c r="F13" s="86"/>
      <c r="G13" s="87"/>
      <c r="H13" s="27">
        <f>SUM(H9:H12)</f>
        <v>0</v>
      </c>
    </row>
    <row r="14" spans="2:8" x14ac:dyDescent="0.35">
      <c r="B14" s="22" t="s">
        <v>29</v>
      </c>
      <c r="C14" s="11"/>
      <c r="D14" s="63"/>
      <c r="E14" s="58"/>
      <c r="F14" s="64"/>
      <c r="G14" s="64"/>
      <c r="H14" s="23"/>
    </row>
    <row r="15" spans="2:8" x14ac:dyDescent="0.35">
      <c r="B15" s="24"/>
      <c r="C15" s="13"/>
      <c r="D15" s="10"/>
      <c r="E15" s="38"/>
      <c r="F15" s="37"/>
      <c r="G15" s="62"/>
      <c r="H15" s="28">
        <f>E15*F15*G15</f>
        <v>0</v>
      </c>
    </row>
    <row r="16" spans="2:8" x14ac:dyDescent="0.35">
      <c r="B16" s="24"/>
      <c r="C16" s="13"/>
      <c r="D16" s="10"/>
      <c r="E16" s="38"/>
      <c r="F16" s="37"/>
      <c r="G16" s="62"/>
      <c r="H16" s="28">
        <f t="shared" ref="H16:H17" si="1">E16*F16*G16</f>
        <v>0</v>
      </c>
    </row>
    <row r="17" spans="2:8" x14ac:dyDescent="0.35">
      <c r="B17" s="24"/>
      <c r="C17" s="13"/>
      <c r="D17" s="10"/>
      <c r="E17" s="38"/>
      <c r="F17" s="37"/>
      <c r="G17" s="62"/>
      <c r="H17" s="28">
        <f t="shared" si="1"/>
        <v>0</v>
      </c>
    </row>
    <row r="18" spans="2:8" x14ac:dyDescent="0.35">
      <c r="B18" s="85" t="s">
        <v>32</v>
      </c>
      <c r="C18" s="86"/>
      <c r="D18" s="86"/>
      <c r="E18" s="86"/>
      <c r="F18" s="86"/>
      <c r="G18" s="87"/>
      <c r="H18" s="29">
        <f>SUM(H15:H17)</f>
        <v>0</v>
      </c>
    </row>
    <row r="19" spans="2:8" x14ac:dyDescent="0.35">
      <c r="B19" s="22" t="s">
        <v>22</v>
      </c>
      <c r="C19" s="11"/>
      <c r="D19" s="65"/>
      <c r="E19" s="12"/>
      <c r="F19" s="61"/>
      <c r="G19" s="61"/>
      <c r="H19" s="23"/>
    </row>
    <row r="20" spans="2:8" x14ac:dyDescent="0.35">
      <c r="B20" s="24"/>
      <c r="C20" s="13"/>
      <c r="D20" s="10"/>
      <c r="E20" s="38"/>
      <c r="G20" s="39"/>
      <c r="H20" s="28">
        <f>E20*F20*G20</f>
        <v>0</v>
      </c>
    </row>
    <row r="21" spans="2:8" x14ac:dyDescent="0.35">
      <c r="B21" s="24"/>
      <c r="C21" s="13"/>
      <c r="D21" s="10"/>
      <c r="E21" s="38"/>
      <c r="G21" s="39"/>
      <c r="H21" s="28">
        <f t="shared" ref="H21:H23" si="2">E21*F21*G21</f>
        <v>0</v>
      </c>
    </row>
    <row r="22" spans="2:8" x14ac:dyDescent="0.35">
      <c r="B22" s="24"/>
      <c r="C22" s="13"/>
      <c r="D22" s="10"/>
      <c r="E22" s="38"/>
      <c r="G22" s="39"/>
      <c r="H22" s="28">
        <f t="shared" si="2"/>
        <v>0</v>
      </c>
    </row>
    <row r="23" spans="2:8" x14ac:dyDescent="0.35">
      <c r="B23" s="24"/>
      <c r="C23" s="13"/>
      <c r="D23" s="10"/>
      <c r="E23" s="38"/>
      <c r="G23" s="39"/>
      <c r="H23" s="28">
        <f t="shared" si="2"/>
        <v>0</v>
      </c>
    </row>
    <row r="24" spans="2:8" x14ac:dyDescent="0.35">
      <c r="B24" s="85" t="s">
        <v>33</v>
      </c>
      <c r="C24" s="86"/>
      <c r="D24" s="86"/>
      <c r="E24" s="86"/>
      <c r="F24" s="86"/>
      <c r="G24" s="87"/>
      <c r="H24" s="29">
        <f>SUM(H20:H23)</f>
        <v>0</v>
      </c>
    </row>
    <row r="25" spans="2:8" s="1" customFormat="1" x14ac:dyDescent="0.35">
      <c r="B25" s="30" t="s">
        <v>17</v>
      </c>
      <c r="C25" s="8"/>
      <c r="D25" s="66"/>
      <c r="E25" s="9"/>
      <c r="F25" s="67"/>
      <c r="G25" s="67"/>
      <c r="H25" s="31"/>
    </row>
    <row r="26" spans="2:8" x14ac:dyDescent="0.35">
      <c r="B26" s="32"/>
      <c r="C26" s="13"/>
      <c r="D26" s="10"/>
      <c r="E26" s="40"/>
      <c r="G26" s="39"/>
      <c r="H26" s="26">
        <f>F26*E26*G26</f>
        <v>0</v>
      </c>
    </row>
    <row r="27" spans="2:8" x14ac:dyDescent="0.35">
      <c r="B27" s="24"/>
      <c r="C27" s="13"/>
      <c r="D27" s="10"/>
      <c r="E27" s="40"/>
      <c r="G27" s="43"/>
      <c r="H27" s="26">
        <f>F27*E27*G27</f>
        <v>0</v>
      </c>
    </row>
    <row r="28" spans="2:8" x14ac:dyDescent="0.35">
      <c r="B28" s="24"/>
      <c r="C28" s="13"/>
      <c r="D28" s="10"/>
      <c r="E28" s="40"/>
      <c r="G28" s="43"/>
      <c r="H28" s="26">
        <f t="shared" ref="H28:H29" si="3">F28*E28*G28</f>
        <v>0</v>
      </c>
    </row>
    <row r="29" spans="2:8" x14ac:dyDescent="0.35">
      <c r="B29" s="24"/>
      <c r="C29" s="13"/>
      <c r="D29" s="10"/>
      <c r="E29" s="40"/>
      <c r="G29" s="43"/>
      <c r="H29" s="26">
        <f t="shared" si="3"/>
        <v>0</v>
      </c>
    </row>
    <row r="30" spans="2:8" x14ac:dyDescent="0.35">
      <c r="B30" s="24"/>
      <c r="C30" s="13"/>
      <c r="D30" s="10"/>
      <c r="E30" s="40"/>
      <c r="G30" s="39"/>
      <c r="H30" s="26">
        <f t="shared" ref="H30:H32" si="4">F30*E30*G30</f>
        <v>0</v>
      </c>
    </row>
    <row r="31" spans="2:8" x14ac:dyDescent="0.35">
      <c r="B31" s="24"/>
      <c r="C31" s="13"/>
      <c r="D31" s="10"/>
      <c r="E31" s="40"/>
      <c r="G31" s="39"/>
      <c r="H31" s="26">
        <f t="shared" si="4"/>
        <v>0</v>
      </c>
    </row>
    <row r="32" spans="2:8" x14ac:dyDescent="0.35">
      <c r="B32" s="24"/>
      <c r="C32" s="13"/>
      <c r="D32" s="10"/>
      <c r="E32" s="40"/>
      <c r="G32" s="39"/>
      <c r="H32" s="26">
        <f t="shared" si="4"/>
        <v>0</v>
      </c>
    </row>
    <row r="33" spans="2:9" x14ac:dyDescent="0.35">
      <c r="B33" s="85" t="s">
        <v>34</v>
      </c>
      <c r="C33" s="86"/>
      <c r="D33" s="86"/>
      <c r="E33" s="86"/>
      <c r="F33" s="86"/>
      <c r="G33" s="87"/>
      <c r="H33" s="29">
        <f>SUM(H26:H32)</f>
        <v>0</v>
      </c>
    </row>
    <row r="34" spans="2:9" x14ac:dyDescent="0.35">
      <c r="B34" s="59" t="s">
        <v>18</v>
      </c>
      <c r="C34" s="11"/>
      <c r="D34" s="65"/>
      <c r="E34" s="12"/>
      <c r="F34" s="61"/>
      <c r="G34" s="61"/>
      <c r="H34" s="23"/>
    </row>
    <row r="35" spans="2:9" x14ac:dyDescent="0.35">
      <c r="B35" s="24"/>
      <c r="C35" s="13"/>
      <c r="D35" s="10"/>
      <c r="E35" s="40"/>
      <c r="G35" s="43"/>
      <c r="H35" s="26">
        <f>F35*E35*G35</f>
        <v>0</v>
      </c>
    </row>
    <row r="36" spans="2:9" x14ac:dyDescent="0.35">
      <c r="B36" s="24"/>
      <c r="C36" s="13"/>
      <c r="D36" s="10"/>
      <c r="E36" s="40"/>
      <c r="G36" s="39"/>
      <c r="H36" s="26">
        <f t="shared" ref="H36:H37" si="5">F36*E36*G36</f>
        <v>0</v>
      </c>
    </row>
    <row r="37" spans="2:9" x14ac:dyDescent="0.35">
      <c r="B37" s="24"/>
      <c r="C37" s="13"/>
      <c r="D37" s="10"/>
      <c r="E37" s="40"/>
      <c r="G37" s="39"/>
      <c r="H37" s="26">
        <f t="shared" si="5"/>
        <v>0</v>
      </c>
    </row>
    <row r="38" spans="2:9" x14ac:dyDescent="0.35">
      <c r="B38" s="85" t="s">
        <v>35</v>
      </c>
      <c r="C38" s="86"/>
      <c r="D38" s="86"/>
      <c r="E38" s="86"/>
      <c r="F38" s="86"/>
      <c r="G38" s="86"/>
      <c r="H38" s="29">
        <f>SUM(H35:H37)</f>
        <v>0</v>
      </c>
    </row>
    <row r="39" spans="2:9" ht="16.5" thickBot="1" x14ac:dyDescent="0.45">
      <c r="B39" s="91" t="s">
        <v>20</v>
      </c>
      <c r="C39" s="92"/>
      <c r="D39" s="92"/>
      <c r="E39" s="92"/>
      <c r="F39" s="92"/>
      <c r="G39" s="93"/>
      <c r="H39" s="33">
        <f>H13+H18+H24+H33+H38</f>
        <v>0</v>
      </c>
    </row>
    <row r="40" spans="2:9" x14ac:dyDescent="0.35">
      <c r="B40" s="22" t="s">
        <v>19</v>
      </c>
      <c r="C40" s="68"/>
      <c r="D40" s="68"/>
      <c r="E40" s="68"/>
      <c r="F40" s="68"/>
      <c r="G40" s="68"/>
      <c r="H40" s="23"/>
    </row>
    <row r="41" spans="2:9" x14ac:dyDescent="0.35">
      <c r="B41" s="34"/>
      <c r="C41" s="14"/>
      <c r="D41" s="14"/>
      <c r="E41" s="44"/>
      <c r="F41" s="44"/>
      <c r="G41" s="56"/>
      <c r="H41" s="35"/>
    </row>
    <row r="42" spans="2:9" x14ac:dyDescent="0.35">
      <c r="B42" s="85" t="s">
        <v>36</v>
      </c>
      <c r="C42" s="86"/>
      <c r="D42" s="86"/>
      <c r="E42" s="86"/>
      <c r="F42" s="86"/>
      <c r="G42" s="87"/>
      <c r="H42" s="29">
        <f>H39*H41</f>
        <v>0</v>
      </c>
    </row>
    <row r="43" spans="2:9" s="6" customFormat="1" ht="16.5" thickBot="1" x14ac:dyDescent="0.45">
      <c r="B43" s="88" t="s">
        <v>74</v>
      </c>
      <c r="C43" s="89"/>
      <c r="D43" s="89"/>
      <c r="E43" s="89"/>
      <c r="F43" s="89"/>
      <c r="G43" s="90"/>
      <c r="H43" s="60">
        <f>H13+H18+H24+H33+H38+H42</f>
        <v>0</v>
      </c>
      <c r="I43" s="15"/>
    </row>
  </sheetData>
  <mergeCells count="11">
    <mergeCell ref="B13:G13"/>
    <mergeCell ref="B39:G39"/>
    <mergeCell ref="B33:G33"/>
    <mergeCell ref="C1:F1"/>
    <mergeCell ref="G4:H4"/>
    <mergeCell ref="E4:F4"/>
    <mergeCell ref="B42:G42"/>
    <mergeCell ref="B38:G38"/>
    <mergeCell ref="B24:G24"/>
    <mergeCell ref="B18:G18"/>
    <mergeCell ref="B43:G43"/>
  </mergeCells>
  <pageMargins left="0.25" right="0.25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678FCE-74CA-4D89-BA99-CA7DF33EB112}">
  <sheetPr>
    <pageSetUpPr fitToPage="1"/>
  </sheetPr>
  <dimension ref="B1:I44"/>
  <sheetViews>
    <sheetView topLeftCell="A12" workbookViewId="0">
      <selection activeCell="D49" sqref="D49"/>
    </sheetView>
  </sheetViews>
  <sheetFormatPr defaultRowHeight="14.5" x14ac:dyDescent="0.35"/>
  <cols>
    <col min="1" max="1" width="2.6328125" customWidth="1"/>
    <col min="2" max="2" width="30.6328125" customWidth="1"/>
    <col min="3" max="3" width="35.6328125" customWidth="1"/>
    <col min="4" max="4" width="10.6328125" customWidth="1"/>
    <col min="5" max="5" width="15.6328125" style="3" customWidth="1"/>
    <col min="6" max="6" width="15.6328125" style="4" customWidth="1"/>
    <col min="7" max="7" width="10.6328125" style="4" customWidth="1"/>
    <col min="8" max="8" width="18.6328125" style="2" customWidth="1"/>
    <col min="9" max="9" width="2.6328125" customWidth="1"/>
  </cols>
  <sheetData>
    <row r="1" spans="2:8" x14ac:dyDescent="0.35">
      <c r="B1" s="53" t="s">
        <v>25</v>
      </c>
      <c r="C1" s="50"/>
      <c r="E1" s="57" t="s">
        <v>60</v>
      </c>
      <c r="F1" s="71" t="s">
        <v>61</v>
      </c>
      <c r="G1" s="57" t="s">
        <v>62</v>
      </c>
      <c r="H1" s="71" t="s">
        <v>61</v>
      </c>
    </row>
    <row r="2" spans="2:8" x14ac:dyDescent="0.35">
      <c r="B2" s="32" t="s">
        <v>26</v>
      </c>
      <c r="C2" s="51"/>
      <c r="E2"/>
      <c r="F2" s="3"/>
      <c r="H2" s="4"/>
    </row>
    <row r="3" spans="2:8" ht="15" thickBot="1" x14ac:dyDescent="0.4">
      <c r="B3" s="54" t="s">
        <v>27</v>
      </c>
      <c r="C3" s="52"/>
    </row>
    <row r="4" spans="2:8" ht="15" thickBot="1" x14ac:dyDescent="0.4"/>
    <row r="5" spans="2:8" s="1" customFormat="1" x14ac:dyDescent="0.35">
      <c r="B5" s="16" t="s">
        <v>0</v>
      </c>
      <c r="C5" s="17" t="s">
        <v>1</v>
      </c>
      <c r="D5" s="18" t="s">
        <v>2</v>
      </c>
      <c r="E5" s="19" t="s">
        <v>3</v>
      </c>
      <c r="F5" s="20" t="s">
        <v>72</v>
      </c>
      <c r="G5" s="20" t="s">
        <v>16</v>
      </c>
      <c r="H5" s="21" t="s">
        <v>4</v>
      </c>
    </row>
    <row r="6" spans="2:8" x14ac:dyDescent="0.35">
      <c r="B6" s="75" t="s">
        <v>23</v>
      </c>
      <c r="C6" s="65"/>
      <c r="D6" s="65"/>
      <c r="E6" s="12"/>
      <c r="F6" s="61"/>
      <c r="G6" s="61"/>
      <c r="H6" s="74"/>
    </row>
    <row r="7" spans="2:8" x14ac:dyDescent="0.35">
      <c r="B7" s="24" t="s">
        <v>5</v>
      </c>
      <c r="C7" s="13" t="s">
        <v>39</v>
      </c>
      <c r="D7" s="10" t="s">
        <v>15</v>
      </c>
      <c r="E7" s="40">
        <v>800</v>
      </c>
      <c r="F7" s="4">
        <v>12</v>
      </c>
      <c r="G7" s="73">
        <v>0.5</v>
      </c>
      <c r="H7" s="26">
        <f t="shared" ref="H7:H10" si="0">F7*E7*G7</f>
        <v>4800</v>
      </c>
    </row>
    <row r="8" spans="2:8" x14ac:dyDescent="0.35">
      <c r="B8" s="24" t="s">
        <v>40</v>
      </c>
      <c r="C8" s="13" t="s">
        <v>64</v>
      </c>
      <c r="D8" s="10" t="s">
        <v>15</v>
      </c>
      <c r="E8" s="40">
        <v>250</v>
      </c>
      <c r="F8" s="4">
        <v>12</v>
      </c>
      <c r="G8" s="73">
        <v>0.1</v>
      </c>
      <c r="H8" s="26">
        <f t="shared" si="0"/>
        <v>300</v>
      </c>
    </row>
    <row r="9" spans="2:8" x14ac:dyDescent="0.35">
      <c r="B9" s="24" t="s">
        <v>24</v>
      </c>
      <c r="C9" s="13" t="s">
        <v>41</v>
      </c>
      <c r="D9" s="10" t="s">
        <v>15</v>
      </c>
      <c r="E9" s="40">
        <v>600</v>
      </c>
      <c r="F9" s="4">
        <v>12</v>
      </c>
      <c r="G9" s="73">
        <v>0.5</v>
      </c>
      <c r="H9" s="26">
        <f t="shared" si="0"/>
        <v>3600</v>
      </c>
    </row>
    <row r="10" spans="2:8" x14ac:dyDescent="0.35">
      <c r="B10" s="24"/>
      <c r="C10" s="13"/>
      <c r="D10" s="10"/>
      <c r="E10" s="40"/>
      <c r="G10" s="37"/>
      <c r="H10" s="26">
        <f t="shared" si="0"/>
        <v>0</v>
      </c>
    </row>
    <row r="11" spans="2:8" x14ac:dyDescent="0.35">
      <c r="B11" s="85" t="s">
        <v>31</v>
      </c>
      <c r="C11" s="86"/>
      <c r="D11" s="86"/>
      <c r="E11" s="86"/>
      <c r="F11" s="86"/>
      <c r="G11" s="87"/>
      <c r="H11" s="27">
        <f>SUM(H7:H10)</f>
        <v>8700</v>
      </c>
    </row>
    <row r="12" spans="2:8" x14ac:dyDescent="0.35">
      <c r="B12" s="75" t="s">
        <v>29</v>
      </c>
      <c r="C12" s="65"/>
      <c r="D12" s="65"/>
      <c r="E12" s="12"/>
      <c r="F12" s="61"/>
      <c r="G12" s="61"/>
      <c r="H12" s="74"/>
    </row>
    <row r="13" spans="2:8" x14ac:dyDescent="0.35">
      <c r="B13" s="46" t="s">
        <v>43</v>
      </c>
      <c r="C13" s="13" t="s">
        <v>65</v>
      </c>
      <c r="D13" s="10"/>
      <c r="E13" s="38">
        <v>250</v>
      </c>
      <c r="F13" s="37">
        <v>2</v>
      </c>
      <c r="G13" s="45">
        <v>1</v>
      </c>
      <c r="H13" s="28">
        <f>E13*F13*G13</f>
        <v>500</v>
      </c>
    </row>
    <row r="14" spans="2:8" x14ac:dyDescent="0.35">
      <c r="B14" s="46" t="s">
        <v>42</v>
      </c>
      <c r="C14" s="13" t="s">
        <v>66</v>
      </c>
      <c r="D14" s="10"/>
      <c r="E14" s="38">
        <v>200</v>
      </c>
      <c r="F14" s="37">
        <v>2</v>
      </c>
      <c r="G14" s="45">
        <v>1</v>
      </c>
      <c r="H14" s="28">
        <f t="shared" ref="H14:H16" si="1">E14*F14*G14</f>
        <v>400</v>
      </c>
    </row>
    <row r="15" spans="2:8" x14ac:dyDescent="0.35">
      <c r="B15" s="24" t="s">
        <v>44</v>
      </c>
      <c r="C15" t="s">
        <v>45</v>
      </c>
      <c r="D15" s="10"/>
      <c r="E15" s="38">
        <v>300</v>
      </c>
      <c r="F15" s="37">
        <v>1</v>
      </c>
      <c r="G15" s="45">
        <v>1</v>
      </c>
      <c r="H15" s="28">
        <f t="shared" si="1"/>
        <v>300</v>
      </c>
    </row>
    <row r="16" spans="2:8" x14ac:dyDescent="0.35">
      <c r="B16" s="46" t="s">
        <v>46</v>
      </c>
      <c r="C16" s="13" t="s">
        <v>67</v>
      </c>
      <c r="D16" s="10"/>
      <c r="E16" s="38">
        <v>200</v>
      </c>
      <c r="F16" s="37">
        <v>2</v>
      </c>
      <c r="G16" s="69">
        <v>1</v>
      </c>
      <c r="H16" s="28">
        <f t="shared" si="1"/>
        <v>400</v>
      </c>
    </row>
    <row r="17" spans="2:8" x14ac:dyDescent="0.35">
      <c r="B17" s="85" t="s">
        <v>32</v>
      </c>
      <c r="C17" s="86"/>
      <c r="D17" s="86"/>
      <c r="E17" s="86"/>
      <c r="F17" s="86"/>
      <c r="G17" s="87"/>
      <c r="H17" s="29">
        <f>SUM(H13:H16)</f>
        <v>1600</v>
      </c>
    </row>
    <row r="18" spans="2:8" x14ac:dyDescent="0.35">
      <c r="B18" s="75" t="s">
        <v>22</v>
      </c>
      <c r="C18" s="65"/>
      <c r="D18" s="65"/>
      <c r="E18" s="12"/>
      <c r="F18" s="61"/>
      <c r="G18" s="61"/>
      <c r="H18" s="23"/>
    </row>
    <row r="19" spans="2:8" x14ac:dyDescent="0.35">
      <c r="B19" s="24" t="s">
        <v>53</v>
      </c>
      <c r="C19" s="13" t="s">
        <v>68</v>
      </c>
      <c r="D19" s="10" t="s">
        <v>6</v>
      </c>
      <c r="E19" s="40">
        <v>120</v>
      </c>
      <c r="F19" s="4">
        <f>12*3</f>
        <v>36</v>
      </c>
      <c r="G19" s="73">
        <v>1</v>
      </c>
      <c r="H19" s="28">
        <f>E19*F19*G19</f>
        <v>4320</v>
      </c>
    </row>
    <row r="20" spans="2:8" x14ac:dyDescent="0.35">
      <c r="B20" s="24" t="s">
        <v>7</v>
      </c>
      <c r="C20" s="13" t="s">
        <v>56</v>
      </c>
      <c r="D20" s="10" t="s">
        <v>6</v>
      </c>
      <c r="E20" s="40">
        <v>150</v>
      </c>
      <c r="F20" s="4">
        <f>12*3</f>
        <v>36</v>
      </c>
      <c r="G20" s="73">
        <v>1</v>
      </c>
      <c r="H20" s="28">
        <f t="shared" ref="H20:H22" si="2">E20*F20*G20</f>
        <v>5400</v>
      </c>
    </row>
    <row r="21" spans="2:8" x14ac:dyDescent="0.35">
      <c r="B21" s="24" t="s">
        <v>8</v>
      </c>
      <c r="C21" s="13" t="s">
        <v>57</v>
      </c>
      <c r="D21" s="10" t="s">
        <v>6</v>
      </c>
      <c r="E21" s="40">
        <v>100</v>
      </c>
      <c r="F21" s="4">
        <f>12*3</f>
        <v>36</v>
      </c>
      <c r="G21" s="73">
        <v>1</v>
      </c>
      <c r="H21" s="28">
        <f t="shared" si="2"/>
        <v>3600</v>
      </c>
    </row>
    <row r="22" spans="2:8" x14ac:dyDescent="0.35">
      <c r="B22" s="24"/>
      <c r="C22" s="13"/>
      <c r="D22" s="10"/>
      <c r="E22" s="38"/>
      <c r="G22" s="37"/>
      <c r="H22" s="28">
        <f t="shared" si="2"/>
        <v>0</v>
      </c>
    </row>
    <row r="23" spans="2:8" x14ac:dyDescent="0.35">
      <c r="B23" s="85" t="s">
        <v>33</v>
      </c>
      <c r="C23" s="86"/>
      <c r="D23" s="86"/>
      <c r="E23" s="86"/>
      <c r="F23" s="86"/>
      <c r="G23" s="87"/>
      <c r="H23" s="29">
        <f>SUM(H19:H22)</f>
        <v>13320</v>
      </c>
    </row>
    <row r="24" spans="2:8" s="1" customFormat="1" x14ac:dyDescent="0.35">
      <c r="B24" s="76" t="s">
        <v>17</v>
      </c>
      <c r="C24" s="66"/>
      <c r="D24" s="66"/>
      <c r="E24" s="9"/>
      <c r="F24" s="67"/>
      <c r="G24" s="67"/>
      <c r="H24" s="31"/>
    </row>
    <row r="25" spans="2:8" x14ac:dyDescent="0.35">
      <c r="B25" s="24" t="s">
        <v>50</v>
      </c>
      <c r="C25" s="13" t="s">
        <v>58</v>
      </c>
      <c r="D25" s="10" t="s">
        <v>2</v>
      </c>
      <c r="E25" s="40">
        <v>0.5</v>
      </c>
      <c r="F25" s="70">
        <v>200</v>
      </c>
      <c r="G25" s="73">
        <v>1</v>
      </c>
      <c r="H25" s="26">
        <f>F25*E25*G25</f>
        <v>100</v>
      </c>
    </row>
    <row r="26" spans="2:8" x14ac:dyDescent="0.35">
      <c r="B26" s="24" t="s">
        <v>59</v>
      </c>
      <c r="C26" s="13" t="s">
        <v>47</v>
      </c>
      <c r="D26" s="10" t="s">
        <v>2</v>
      </c>
      <c r="E26" s="40">
        <v>150</v>
      </c>
      <c r="F26" s="70">
        <v>3</v>
      </c>
      <c r="G26" s="73">
        <v>1</v>
      </c>
      <c r="H26" s="26">
        <f>F26*E26*G26</f>
        <v>450</v>
      </c>
    </row>
    <row r="27" spans="2:8" x14ac:dyDescent="0.35">
      <c r="B27" s="24" t="s">
        <v>9</v>
      </c>
      <c r="C27" s="13" t="s">
        <v>10</v>
      </c>
      <c r="D27" s="10" t="s">
        <v>2</v>
      </c>
      <c r="E27" s="40">
        <v>1000</v>
      </c>
      <c r="F27" s="70">
        <v>1</v>
      </c>
      <c r="G27" s="73">
        <v>1</v>
      </c>
      <c r="H27" s="26">
        <f t="shared" ref="H27:H32" si="3">F27*E27*G27</f>
        <v>1000</v>
      </c>
    </row>
    <row r="28" spans="2:8" x14ac:dyDescent="0.35">
      <c r="B28" s="24" t="s">
        <v>11</v>
      </c>
      <c r="C28" s="13" t="s">
        <v>69</v>
      </c>
      <c r="D28" s="10" t="s">
        <v>15</v>
      </c>
      <c r="E28" s="40">
        <v>120</v>
      </c>
      <c r="F28" s="70">
        <v>12</v>
      </c>
      <c r="G28" s="73">
        <v>1</v>
      </c>
      <c r="H28" s="26">
        <f t="shared" si="3"/>
        <v>1440</v>
      </c>
    </row>
    <row r="29" spans="2:8" x14ac:dyDescent="0.35">
      <c r="B29" s="24" t="s">
        <v>48</v>
      </c>
      <c r="C29" s="13" t="s">
        <v>70</v>
      </c>
      <c r="D29" s="10" t="s">
        <v>2</v>
      </c>
      <c r="E29" s="40">
        <v>400</v>
      </c>
      <c r="F29" s="70">
        <v>3</v>
      </c>
      <c r="G29" s="73">
        <v>1</v>
      </c>
      <c r="H29" s="26">
        <f t="shared" si="3"/>
        <v>1200</v>
      </c>
    </row>
    <row r="30" spans="2:8" x14ac:dyDescent="0.35">
      <c r="B30" s="24" t="s">
        <v>51</v>
      </c>
      <c r="C30" s="13" t="s">
        <v>52</v>
      </c>
      <c r="D30" s="10" t="s">
        <v>2</v>
      </c>
      <c r="E30" s="40">
        <v>5</v>
      </c>
      <c r="F30" s="70">
        <v>600</v>
      </c>
      <c r="G30" s="73">
        <v>1</v>
      </c>
      <c r="H30" s="26">
        <f t="shared" si="3"/>
        <v>3000</v>
      </c>
    </row>
    <row r="31" spans="2:8" x14ac:dyDescent="0.35">
      <c r="B31" s="24" t="s">
        <v>49</v>
      </c>
      <c r="C31" s="13" t="s">
        <v>71</v>
      </c>
      <c r="D31" s="10" t="s">
        <v>38</v>
      </c>
      <c r="E31" s="40">
        <v>50</v>
      </c>
      <c r="F31" s="70">
        <v>16</v>
      </c>
      <c r="G31" s="73">
        <v>1</v>
      </c>
      <c r="H31" s="26">
        <f t="shared" si="3"/>
        <v>800</v>
      </c>
    </row>
    <row r="32" spans="2:8" x14ac:dyDescent="0.35">
      <c r="B32" s="24"/>
      <c r="C32" s="13"/>
      <c r="D32" s="10"/>
      <c r="E32" s="72"/>
      <c r="F32" s="37"/>
      <c r="G32" s="37"/>
      <c r="H32" s="26">
        <f t="shared" si="3"/>
        <v>0</v>
      </c>
    </row>
    <row r="33" spans="2:9" x14ac:dyDescent="0.35">
      <c r="B33" s="85" t="s">
        <v>34</v>
      </c>
      <c r="C33" s="86"/>
      <c r="D33" s="86"/>
      <c r="E33" s="86"/>
      <c r="F33" s="86"/>
      <c r="G33" s="87"/>
      <c r="H33" s="29">
        <f>SUM(H25:H32)</f>
        <v>7990</v>
      </c>
    </row>
    <row r="34" spans="2:9" x14ac:dyDescent="0.35">
      <c r="B34" s="75" t="s">
        <v>18</v>
      </c>
      <c r="C34" s="65"/>
      <c r="D34" s="65"/>
      <c r="E34" s="12"/>
      <c r="F34" s="61"/>
      <c r="G34" s="61"/>
      <c r="H34" s="23"/>
    </row>
    <row r="35" spans="2:9" x14ac:dyDescent="0.35">
      <c r="B35" s="24" t="s">
        <v>12</v>
      </c>
      <c r="C35" s="13" t="s">
        <v>55</v>
      </c>
      <c r="D35" s="10" t="s">
        <v>15</v>
      </c>
      <c r="E35" s="72">
        <v>1200</v>
      </c>
      <c r="F35" s="37">
        <v>12</v>
      </c>
      <c r="G35" s="73">
        <v>0.2</v>
      </c>
      <c r="H35" s="26">
        <f>F35*E35*G35</f>
        <v>2880</v>
      </c>
    </row>
    <row r="36" spans="2:9" x14ac:dyDescent="0.35">
      <c r="B36" s="24" t="s">
        <v>54</v>
      </c>
      <c r="C36" s="13" t="s">
        <v>54</v>
      </c>
      <c r="D36" s="10" t="s">
        <v>15</v>
      </c>
      <c r="E36" s="72">
        <v>100</v>
      </c>
      <c r="F36" s="37">
        <v>12</v>
      </c>
      <c r="G36" s="73">
        <v>0.2</v>
      </c>
      <c r="H36" s="26">
        <f t="shared" ref="H36:H38" si="4">F36*E36*G36</f>
        <v>240</v>
      </c>
    </row>
    <row r="37" spans="2:9" x14ac:dyDescent="0.35">
      <c r="B37" s="24" t="s">
        <v>13</v>
      </c>
      <c r="C37" s="13" t="s">
        <v>14</v>
      </c>
      <c r="D37" s="10" t="s">
        <v>15</v>
      </c>
      <c r="E37" s="72">
        <v>20</v>
      </c>
      <c r="F37" s="37">
        <v>12</v>
      </c>
      <c r="G37" s="73">
        <v>1</v>
      </c>
      <c r="H37" s="26">
        <f t="shared" si="4"/>
        <v>240</v>
      </c>
    </row>
    <row r="38" spans="2:9" x14ac:dyDescent="0.35">
      <c r="B38" s="24"/>
      <c r="C38" s="13"/>
      <c r="D38" s="10"/>
      <c r="E38" s="72"/>
      <c r="F38" s="37"/>
      <c r="G38" s="37"/>
      <c r="H38" s="26">
        <f t="shared" si="4"/>
        <v>0</v>
      </c>
    </row>
    <row r="39" spans="2:9" x14ac:dyDescent="0.35">
      <c r="B39" s="85" t="s">
        <v>35</v>
      </c>
      <c r="C39" s="86"/>
      <c r="D39" s="86"/>
      <c r="E39" s="86"/>
      <c r="F39" s="86"/>
      <c r="G39" s="86"/>
      <c r="H39" s="29">
        <f>SUM(H35:H38)</f>
        <v>3360</v>
      </c>
    </row>
    <row r="40" spans="2:9" ht="16.5" thickBot="1" x14ac:dyDescent="0.45">
      <c r="B40" s="91" t="s">
        <v>21</v>
      </c>
      <c r="C40" s="92"/>
      <c r="D40" s="92"/>
      <c r="E40" s="92"/>
      <c r="F40" s="92"/>
      <c r="G40" s="93"/>
      <c r="H40" s="55">
        <f>H11+H17+H23+H33+H39</f>
        <v>34970</v>
      </c>
    </row>
    <row r="41" spans="2:9" x14ac:dyDescent="0.35">
      <c r="B41" s="75" t="s">
        <v>19</v>
      </c>
      <c r="C41" s="68"/>
      <c r="D41" s="68"/>
      <c r="E41" s="68"/>
      <c r="F41" s="68"/>
      <c r="G41" s="68"/>
      <c r="H41" s="23"/>
    </row>
    <row r="42" spans="2:9" x14ac:dyDescent="0.35">
      <c r="B42" s="46" t="s">
        <v>73</v>
      </c>
      <c r="C42" s="14"/>
      <c r="D42" s="14"/>
      <c r="E42" s="14"/>
      <c r="F42" s="14"/>
      <c r="G42" s="44"/>
      <c r="H42" s="35">
        <v>0.1</v>
      </c>
    </row>
    <row r="43" spans="2:9" x14ac:dyDescent="0.35">
      <c r="B43" s="85" t="s">
        <v>36</v>
      </c>
      <c r="C43" s="86"/>
      <c r="D43" s="86"/>
      <c r="E43" s="86"/>
      <c r="F43" s="86"/>
      <c r="G43" s="87"/>
      <c r="H43" s="29">
        <f>H40*H42</f>
        <v>3497</v>
      </c>
    </row>
    <row r="44" spans="2:9" s="6" customFormat="1" ht="16.5" thickBot="1" x14ac:dyDescent="0.45">
      <c r="B44" s="47"/>
      <c r="C44" s="48"/>
      <c r="D44" s="48"/>
      <c r="E44" s="48"/>
      <c r="F44" s="89" t="s">
        <v>28</v>
      </c>
      <c r="G44" s="90"/>
      <c r="H44" s="49">
        <f>H11+H17+H23+H33+H39+H43</f>
        <v>38467</v>
      </c>
      <c r="I44" s="15"/>
    </row>
  </sheetData>
  <mergeCells count="8">
    <mergeCell ref="F44:G44"/>
    <mergeCell ref="B43:G43"/>
    <mergeCell ref="B11:G11"/>
    <mergeCell ref="B17:G17"/>
    <mergeCell ref="B23:G23"/>
    <mergeCell ref="B33:G33"/>
    <mergeCell ref="B39:G39"/>
    <mergeCell ref="B40:G40"/>
  </mergeCells>
  <pageMargins left="0.25" right="0.25" top="0.75" bottom="0.75" header="0.3" footer="0.3"/>
  <pageSetup paperSize="9" scale="72" orientation="portrait" horizontalDpi="360" verticalDpi="36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C0F009-DA85-40AE-8F09-643E4B3F61CF}">
  <dimension ref="B1:D8"/>
  <sheetViews>
    <sheetView workbookViewId="0">
      <selection activeCell="B1" sqref="B1:C8"/>
    </sheetView>
  </sheetViews>
  <sheetFormatPr defaultRowHeight="14.5" x14ac:dyDescent="0.35"/>
  <cols>
    <col min="1" max="1" width="2.6328125" customWidth="1"/>
    <col min="2" max="2" width="30.6328125" customWidth="1"/>
    <col min="3" max="3" width="21" style="2" customWidth="1"/>
    <col min="4" max="4" width="2.6328125" customWidth="1"/>
  </cols>
  <sheetData>
    <row r="1" spans="2:4" s="1" customFormat="1" x14ac:dyDescent="0.35">
      <c r="B1" s="83" t="s">
        <v>75</v>
      </c>
      <c r="C1" s="84" t="s">
        <v>76</v>
      </c>
    </row>
    <row r="2" spans="2:4" x14ac:dyDescent="0.35">
      <c r="B2" s="32" t="s">
        <v>23</v>
      </c>
      <c r="C2" s="77">
        <v>3000</v>
      </c>
    </row>
    <row r="3" spans="2:4" x14ac:dyDescent="0.35">
      <c r="B3" s="32" t="s">
        <v>29</v>
      </c>
      <c r="C3" s="77">
        <v>2000</v>
      </c>
    </row>
    <row r="4" spans="2:4" x14ac:dyDescent="0.35">
      <c r="B4" s="32" t="s">
        <v>22</v>
      </c>
      <c r="C4" s="77">
        <v>19500</v>
      </c>
    </row>
    <row r="5" spans="2:4" s="1" customFormat="1" x14ac:dyDescent="0.35">
      <c r="B5" s="78" t="s">
        <v>17</v>
      </c>
      <c r="C5" s="79">
        <v>11000</v>
      </c>
    </row>
    <row r="6" spans="2:4" x14ac:dyDescent="0.35">
      <c r="B6" s="80" t="s">
        <v>18</v>
      </c>
      <c r="C6" s="77">
        <v>1500</v>
      </c>
    </row>
    <row r="7" spans="2:4" x14ac:dyDescent="0.35">
      <c r="B7" s="32" t="s">
        <v>19</v>
      </c>
      <c r="C7" s="77">
        <v>3000</v>
      </c>
    </row>
    <row r="8" spans="2:4" s="6" customFormat="1" ht="16.5" thickBot="1" x14ac:dyDescent="0.45">
      <c r="B8" s="81" t="s">
        <v>28</v>
      </c>
      <c r="C8" s="82">
        <f>SUM(C2:C7)</f>
        <v>40000</v>
      </c>
      <c r="D8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7b50edb8-4db5-4c02-a814-0ececad0ca18" xsi:nil="true"/>
    <lcf76f155ced4ddcb4097134ff3c332f xmlns="2a0a3350-d6f7-455e-952e-2018f92caf08">
      <Terms xmlns="http://schemas.microsoft.com/office/infopath/2007/PartnerControls"/>
    </lcf76f155ced4ddcb4097134ff3c332f>
    <_ip_UnifiedCompliancePolicyProperties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CF94615F337A049B08447701D0DAFF9" ma:contentTypeVersion="18" ma:contentTypeDescription="Create a new document." ma:contentTypeScope="" ma:versionID="89df2553c8956772a69c026d0ee3f4b6">
  <xsd:schema xmlns:xsd="http://www.w3.org/2001/XMLSchema" xmlns:xs="http://www.w3.org/2001/XMLSchema" xmlns:p="http://schemas.microsoft.com/office/2006/metadata/properties" xmlns:ns1="http://schemas.microsoft.com/sharepoint/v3" xmlns:ns2="2a0a3350-d6f7-455e-952e-2018f92caf08" xmlns:ns3="7b50edb8-4db5-4c02-a814-0ececad0ca18" targetNamespace="http://schemas.microsoft.com/office/2006/metadata/properties" ma:root="true" ma:fieldsID="63f5ac0fd2d0e960c3ccd80dff833901" ns1:_="" ns2:_="" ns3:_="">
    <xsd:import namespace="http://schemas.microsoft.com/sharepoint/v3"/>
    <xsd:import namespace="2a0a3350-d6f7-455e-952e-2018f92caf08"/>
    <xsd:import namespace="7b50edb8-4db5-4c02-a814-0ececad0ca1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Location" minOccurs="0"/>
                <xsd:element ref="ns1:_ip_UnifiedCompliancePolicyProperties" minOccurs="0"/>
                <xsd:element ref="ns1:_ip_UnifiedCompliancePolicyUIAc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3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4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0a3350-d6f7-455e-952e-2018f92caf0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ddb06df0-9a10-4f13-b01c-4547ef3a4f3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50edb8-4db5-4c02-a814-0ececad0ca18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8977e10b-de1a-4bb0-83d3-348760a235fd}" ma:internalName="TaxCatchAll" ma:showField="CatchAllData" ma:web="7b50edb8-4db5-4c02-a814-0ececad0ca1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5F68372-4C53-40FF-95E6-4F4D4CAECEC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CE67501-E5E0-49DE-A92D-6F771579392B}">
  <ds:schemaRefs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7b50edb8-4db5-4c02-a814-0ececad0ca18"/>
    <ds:schemaRef ds:uri="http://schemas.openxmlformats.org/package/2006/metadata/core-properties"/>
    <ds:schemaRef ds:uri="http://www.w3.org/XML/1998/namespace"/>
    <ds:schemaRef ds:uri="2a0a3350-d6f7-455e-952e-2018f92caf08"/>
    <ds:schemaRef ds:uri="http://schemas.microsoft.com/sharepoint/v3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594F56D1-9673-4172-AC45-2D179A64EEA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RDM Budget Template</vt:lpstr>
      <vt:lpstr>Illustrative Budget</vt:lpstr>
      <vt:lpstr>Sheet1</vt:lpstr>
      <vt:lpstr>'Illustrative Budget'!Print_Area</vt:lpstr>
      <vt:lpstr>'RDM Budget Template'!Print_Area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Domoina Rakotobe</dc:creator>
  <cp:keywords/>
  <dc:description/>
  <cp:lastModifiedBy>Maggie Brunet</cp:lastModifiedBy>
  <cp:revision/>
  <cp:lastPrinted>2025-04-22T19:36:17Z</cp:lastPrinted>
  <dcterms:created xsi:type="dcterms:W3CDTF">2025-01-16T18:02:43Z</dcterms:created>
  <dcterms:modified xsi:type="dcterms:W3CDTF">2026-04-10T14:14:22Z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0x0101005CF94615F337A049B08447701D0DAFF9</vt:lpwstr>
  </property>
  <property fmtid="{D5CDD505-2E9C-101B-9397-08002B2CF9AE}" pid="3" name="MediaServiceImageTags">
    <vt:lpwstr/>
  </property>
</Properties>
</file>